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l="1"/>
  <c r="I24" i="1"/>
  <c r="I196" i="1" s="1"/>
  <c r="H43" i="1"/>
  <c r="H196" i="1" s="1"/>
  <c r="L43" i="1"/>
  <c r="G62" i="1"/>
  <c r="J62" i="1"/>
  <c r="F81" i="1"/>
  <c r="I81" i="1"/>
  <c r="H100" i="1"/>
  <c r="L100" i="1"/>
  <c r="G119" i="1"/>
  <c r="J119" i="1"/>
  <c r="F138" i="1"/>
  <c r="I138" i="1"/>
  <c r="H157" i="1"/>
  <c r="L157" i="1"/>
  <c r="G176" i="1"/>
  <c r="J176" i="1"/>
  <c r="F195" i="1"/>
  <c r="I195" i="1"/>
  <c r="L196" i="1"/>
  <c r="G196" i="1"/>
  <c r="J196" i="1"/>
  <c r="F196" i="1"/>
</calcChain>
</file>

<file path=xl/sharedStrings.xml><?xml version="1.0" encoding="utf-8"?>
<sst xmlns="http://schemas.openxmlformats.org/spreadsheetml/2006/main" count="280" uniqueCount="82">
  <si>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</si>
  <si>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</si>
  <si>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</si>
  <si>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</si>
  <si>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</si>
  <si>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</si>
  <si>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</si>
  <si>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</si>
  <si>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</si>
  <si>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</si>
  <si>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</si>
  <si>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</si>
  <si>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</si>
  <si>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</si>
  <si>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</si>
  <si>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</si>
  <si>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</si>
  <si>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</si>
  <si>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</si>
  <si>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</si>
  <si>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</si>
  <si>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</si>
  <si>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</si>
  <si>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</si>
  <si>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</si>
  <si>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</si>
  <si>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</si>
  <si>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</si>
  <si>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</si>
  <si>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</si>
  <si>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</si>
  <si>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</si>
  <si>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</si>
  <si>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</si>
  <si>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</si>
  <si>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</si>
  <si>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</si>
  <si>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</si>
  <si>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</si>
  <si>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</si>
  <si>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Березовская М.М.</t>
  </si>
  <si>
    <t>макароны с сыром</t>
  </si>
  <si>
    <t>пшеничный в/с</t>
  </si>
  <si>
    <t>пром.изг</t>
  </si>
  <si>
    <t>гуляш из говядины</t>
  </si>
  <si>
    <t>картофельное пюре</t>
  </si>
  <si>
    <t>куриная голень отварная</t>
  </si>
  <si>
    <t>компот из сухофруктов</t>
  </si>
  <si>
    <t>помидор свежий</t>
  </si>
  <si>
    <t>макароны отварные</t>
  </si>
  <si>
    <t>напиток из шиповника</t>
  </si>
  <si>
    <t>гор. блюдо</t>
  </si>
  <si>
    <t>чай с сахаром</t>
  </si>
  <si>
    <t>конд.изд.</t>
  </si>
  <si>
    <t>вафли</t>
  </si>
  <si>
    <t>тефтеля мясная с томатным соусом</t>
  </si>
  <si>
    <t>гуляш из печени</t>
  </si>
  <si>
    <t>кисель</t>
  </si>
  <si>
    <t>огурец соленый</t>
  </si>
  <si>
    <t>салат из зеленого горошка</t>
  </si>
  <si>
    <t>печенье</t>
  </si>
  <si>
    <t>рис отварной</t>
  </si>
  <si>
    <t>чай с лимоном</t>
  </si>
  <si>
    <t>яблоки</t>
  </si>
  <si>
    <t>бигус</t>
  </si>
  <si>
    <t>гречка отварная</t>
  </si>
  <si>
    <t>какао</t>
  </si>
  <si>
    <t>тефтеля рыбная с томатным соусом</t>
  </si>
  <si>
    <t>бананы</t>
  </si>
  <si>
    <t>конд.изд</t>
  </si>
  <si>
    <t>салат свекла с чесноком</t>
  </si>
  <si>
    <t>сок натуральный</t>
  </si>
  <si>
    <t>плов из отварной курицы</t>
  </si>
  <si>
    <t>апельсины</t>
  </si>
  <si>
    <t>салат винегрет</t>
  </si>
  <si>
    <t>огурец свежий</t>
  </si>
  <si>
    <t>запеканка вермишелевая</t>
  </si>
  <si>
    <t xml:space="preserve">пшеничный в/с </t>
  </si>
  <si>
    <t>соус шоколадный</t>
  </si>
  <si>
    <t>салат из соленых огурцов с зеленым горошком</t>
  </si>
  <si>
    <t>пшеничный в/с с маслом,сыром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</si>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</sst>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200</v>
      </c>
      <c r="G6" s="40">
        <v>3.95</v>
      </c>
      <c r="H6" s="40">
        <v>8.74</v>
      </c>
      <c r="I6" s="40">
        <v>30.79</v>
      </c>
      <c r="J6" s="40">
        <v>169.65</v>
      </c>
      <c r="K6" s="41">
        <v>267</v>
      </c>
      <c r="L6" s="40">
        <v>14.61</v>
      </c>
    </row>
    <row r="7" spans="1:12" ht="15" x14ac:dyDescent="0.25">
      <c r="A7" s="23"/>
      <c r="B7" s="15"/>
      <c r="C7" s="11"/>
      <c r="D7" s="54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66</v>
      </c>
      <c r="F8" s="43">
        <v>200</v>
      </c>
      <c r="G8" s="43">
        <v>3.6</v>
      </c>
      <c r="H8" s="43">
        <v>3.3</v>
      </c>
      <c r="I8" s="43">
        <v>25</v>
      </c>
      <c r="J8" s="43">
        <v>144</v>
      </c>
      <c r="K8" s="44">
        <v>496</v>
      </c>
      <c r="L8" s="43">
        <v>22.15</v>
      </c>
    </row>
    <row r="9" spans="1:12" ht="15" x14ac:dyDescent="0.25">
      <c r="A9" s="23"/>
      <c r="B9" s="15"/>
      <c r="C9" s="11"/>
      <c r="D9" s="7" t="s">
        <v>23</v>
      </c>
      <c r="E9" s="42" t="s">
        <v>80</v>
      </c>
      <c r="F9" s="43">
        <v>70</v>
      </c>
      <c r="G9" s="43">
        <v>8.3000000000000007</v>
      </c>
      <c r="H9" s="43">
        <v>15.2</v>
      </c>
      <c r="I9" s="43">
        <v>27.6</v>
      </c>
      <c r="J9" s="43">
        <v>234.85</v>
      </c>
      <c r="K9" s="51">
        <v>3</v>
      </c>
      <c r="L9" s="43">
        <v>38.99</v>
      </c>
    </row>
    <row r="10" spans="1:12" ht="15" x14ac:dyDescent="0.25">
      <c r="A10" s="23"/>
      <c r="B10" s="15"/>
      <c r="C10" s="11"/>
      <c r="D10" s="7" t="s">
        <v>24</v>
      </c>
      <c r="E10" s="42" t="s">
        <v>63</v>
      </c>
      <c r="F10" s="43">
        <v>128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43</v>
      </c>
      <c r="L10" s="43">
        <v>28.25</v>
      </c>
    </row>
    <row r="11" spans="1:12" ht="15" x14ac:dyDescent="0.25">
      <c r="A11" s="23"/>
      <c r="B11" s="15"/>
      <c r="C11" s="11"/>
      <c r="D11" s="6" t="s">
        <v>53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598</v>
      </c>
      <c r="G13" s="19">
        <f t="shared" ref="G13:J13" si="0">SUM(G6:G12)</f>
        <v>16.25</v>
      </c>
      <c r="H13" s="19">
        <f t="shared" si="0"/>
        <v>27.639999999999997</v>
      </c>
      <c r="I13" s="19">
        <f t="shared" si="0"/>
        <v>93.19</v>
      </c>
      <c r="J13" s="19">
        <f t="shared" si="0"/>
        <v>595.5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598</v>
      </c>
      <c r="G24" s="32">
        <f t="shared" ref="G24:J24" si="4">G13+G23</f>
        <v>16.25</v>
      </c>
      <c r="H24" s="32">
        <f t="shared" si="4"/>
        <v>27.639999999999997</v>
      </c>
      <c r="I24" s="32">
        <f t="shared" si="4"/>
        <v>93.19</v>
      </c>
      <c r="J24" s="32">
        <f t="shared" si="4"/>
        <v>595.5</v>
      </c>
      <c r="K24" s="32"/>
      <c r="L24" s="32">
        <f t="shared" ref="L24" si="5">L13+L23</f>
        <v>104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210</v>
      </c>
      <c r="G25" s="40">
        <v>7.58</v>
      </c>
      <c r="H25" s="40">
        <v>8.58</v>
      </c>
      <c r="I25" s="40">
        <v>27.5</v>
      </c>
      <c r="J25" s="40">
        <v>191.25</v>
      </c>
      <c r="K25" s="41">
        <v>295</v>
      </c>
      <c r="L25" s="40">
        <v>38</v>
      </c>
    </row>
    <row r="26" spans="1:12" ht="15" x14ac:dyDescent="0.25">
      <c r="A26" s="14"/>
      <c r="B26" s="15"/>
      <c r="C26" s="11"/>
      <c r="D26" s="6" t="s">
        <v>26</v>
      </c>
      <c r="E26" s="42" t="s">
        <v>74</v>
      </c>
      <c r="F26" s="43">
        <v>60</v>
      </c>
      <c r="G26" s="43">
        <v>0.78</v>
      </c>
      <c r="H26" s="43">
        <v>7.48</v>
      </c>
      <c r="I26" s="43">
        <v>4.08</v>
      </c>
      <c r="J26" s="43">
        <v>78</v>
      </c>
      <c r="K26" s="44">
        <v>76</v>
      </c>
      <c r="L26" s="43">
        <v>13.78</v>
      </c>
    </row>
    <row r="27" spans="1:12" ht="15" x14ac:dyDescent="0.25">
      <c r="A27" s="14"/>
      <c r="B27" s="15"/>
      <c r="C27" s="11"/>
      <c r="D27" s="7" t="s">
        <v>22</v>
      </c>
      <c r="E27" s="52" t="s">
        <v>71</v>
      </c>
      <c r="F27" s="43">
        <v>200</v>
      </c>
      <c r="G27" s="43">
        <v>2.2000000000000002</v>
      </c>
      <c r="H27" s="43">
        <v>0.2</v>
      </c>
      <c r="I27" s="43">
        <v>25.2</v>
      </c>
      <c r="J27" s="43">
        <v>112</v>
      </c>
      <c r="K27" s="51" t="s">
        <v>43</v>
      </c>
      <c r="L27" s="43">
        <v>31.4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3.8</v>
      </c>
      <c r="H28" s="43">
        <v>0.4</v>
      </c>
      <c r="I28" s="43">
        <v>24.6</v>
      </c>
      <c r="J28" s="43">
        <v>124.5</v>
      </c>
      <c r="K28" s="51" t="s">
        <v>43</v>
      </c>
      <c r="L28" s="43">
        <v>4.33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53</v>
      </c>
      <c r="E30" s="42" t="s">
        <v>60</v>
      </c>
      <c r="F30" s="43">
        <v>47</v>
      </c>
      <c r="G30" s="43">
        <v>2.25</v>
      </c>
      <c r="H30" s="43">
        <v>2.94</v>
      </c>
      <c r="I30" s="43">
        <v>26.32</v>
      </c>
      <c r="J30" s="43">
        <v>125.1</v>
      </c>
      <c r="K30" s="44" t="s">
        <v>43</v>
      </c>
      <c r="L30" s="43">
        <v>16.489999999999998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557</v>
      </c>
      <c r="G32" s="19">
        <f t="shared" ref="G32" si="6">SUM(G25:G31)</f>
        <v>16.61</v>
      </c>
      <c r="H32" s="19">
        <f t="shared" ref="H32" si="7">SUM(H25:H31)</f>
        <v>19.600000000000001</v>
      </c>
      <c r="I32" s="19">
        <f t="shared" ref="I32" si="8">SUM(I25:I31)</f>
        <v>107.69999999999999</v>
      </c>
      <c r="J32" s="19">
        <f t="shared" ref="J32:L32" si="9">SUM(J25:J31)</f>
        <v>630.85</v>
      </c>
      <c r="K32" s="25"/>
      <c r="L32" s="19">
        <f t="shared" si="9"/>
        <v>104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557</v>
      </c>
      <c r="G43" s="32">
        <f t="shared" ref="G43" si="14">G32+G42</f>
        <v>16.61</v>
      </c>
      <c r="H43" s="32">
        <f t="shared" ref="H43" si="15">H32+H42</f>
        <v>19.600000000000001</v>
      </c>
      <c r="I43" s="32">
        <f t="shared" ref="I43" si="16">I32+I42</f>
        <v>107.69999999999999</v>
      </c>
      <c r="J43" s="32">
        <f t="shared" ref="J43:L43" si="17">J32+J42</f>
        <v>630.85</v>
      </c>
      <c r="K43" s="32"/>
      <c r="L43" s="32">
        <f t="shared" si="17"/>
        <v>104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90</v>
      </c>
      <c r="G44" s="40">
        <v>10.199999999999999</v>
      </c>
      <c r="H44" s="40">
        <v>12.82</v>
      </c>
      <c r="I44" s="40">
        <v>3.3</v>
      </c>
      <c r="J44" s="40">
        <v>196.8</v>
      </c>
      <c r="K44" s="41">
        <v>368</v>
      </c>
      <c r="L44" s="40">
        <v>76.78</v>
      </c>
    </row>
    <row r="45" spans="1:12" ht="15" x14ac:dyDescent="0.25">
      <c r="A45" s="23"/>
      <c r="B45" s="15"/>
      <c r="C45" s="11"/>
      <c r="D45" s="53" t="s">
        <v>21</v>
      </c>
      <c r="E45" s="52" t="s">
        <v>65</v>
      </c>
      <c r="F45" s="43">
        <v>150</v>
      </c>
      <c r="G45" s="43">
        <v>7.55</v>
      </c>
      <c r="H45" s="43">
        <v>7.85</v>
      </c>
      <c r="I45" s="43">
        <v>39.08</v>
      </c>
      <c r="J45" s="43">
        <v>213.05</v>
      </c>
      <c r="K45" s="44">
        <v>237</v>
      </c>
      <c r="L45" s="43">
        <v>3.8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14.97</v>
      </c>
      <c r="J46" s="43">
        <v>61.38</v>
      </c>
      <c r="K46" s="44">
        <v>685</v>
      </c>
      <c r="L46" s="43">
        <v>2.29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3.8</v>
      </c>
      <c r="H47" s="43">
        <v>0.4</v>
      </c>
      <c r="I47" s="43">
        <v>24.6</v>
      </c>
      <c r="J47" s="43">
        <v>124.5</v>
      </c>
      <c r="K47" s="51" t="s">
        <v>43</v>
      </c>
      <c r="L47" s="43">
        <v>4.33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59</v>
      </c>
      <c r="F49" s="43">
        <v>60</v>
      </c>
      <c r="G49" s="43">
        <v>1.89</v>
      </c>
      <c r="H49" s="43">
        <v>3.11</v>
      </c>
      <c r="I49" s="43">
        <v>3.75</v>
      </c>
      <c r="J49" s="43">
        <v>50.16</v>
      </c>
      <c r="K49" s="44">
        <v>10</v>
      </c>
      <c r="L49" s="43">
        <v>16.8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23.44</v>
      </c>
      <c r="H51" s="19">
        <f t="shared" ref="H51" si="19">SUM(H44:H50)</f>
        <v>24.18</v>
      </c>
      <c r="I51" s="19">
        <f t="shared" ref="I51" si="20">SUM(I44:I50)</f>
        <v>85.699999999999989</v>
      </c>
      <c r="J51" s="19">
        <f t="shared" ref="J51:L51" si="21">SUM(J44:J50)</f>
        <v>645.89</v>
      </c>
      <c r="K51" s="25"/>
      <c r="L51" s="19">
        <f t="shared" si="21"/>
        <v>104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540</v>
      </c>
      <c r="G62" s="32">
        <f t="shared" ref="G62" si="26">G51+G61</f>
        <v>23.44</v>
      </c>
      <c r="H62" s="32">
        <f t="shared" ref="H62" si="27">H51+H61</f>
        <v>24.18</v>
      </c>
      <c r="I62" s="32">
        <f t="shared" ref="I62" si="28">I51+I61</f>
        <v>85.699999999999989</v>
      </c>
      <c r="J62" s="32">
        <f t="shared" ref="J62:L62" si="29">J51+J61</f>
        <v>645.89</v>
      </c>
      <c r="K62" s="32"/>
      <c r="L62" s="32">
        <f t="shared" si="29"/>
        <v>104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90</v>
      </c>
      <c r="G63" s="40">
        <v>3.15</v>
      </c>
      <c r="H63" s="40">
        <v>6.9</v>
      </c>
      <c r="I63" s="40">
        <v>18.350000000000001</v>
      </c>
      <c r="J63" s="40">
        <v>154</v>
      </c>
      <c r="K63" s="41">
        <v>429</v>
      </c>
      <c r="L63" s="40">
        <v>28.56</v>
      </c>
    </row>
    <row r="64" spans="1:12" ht="15" x14ac:dyDescent="0.25">
      <c r="A64" s="23"/>
      <c r="B64" s="15"/>
      <c r="C64" s="11"/>
      <c r="D64" s="6" t="s">
        <v>21</v>
      </c>
      <c r="E64" s="42" t="s">
        <v>46</v>
      </c>
      <c r="F64" s="43">
        <v>150</v>
      </c>
      <c r="G64" s="43">
        <v>11.21</v>
      </c>
      <c r="H64" s="43">
        <v>10.66</v>
      </c>
      <c r="I64" s="43">
        <v>4.51</v>
      </c>
      <c r="J64" s="43">
        <v>195.57</v>
      </c>
      <c r="K64" s="44">
        <v>404</v>
      </c>
      <c r="L64" s="43">
        <v>52.2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0.5</v>
      </c>
      <c r="H65" s="43">
        <v>0</v>
      </c>
      <c r="I65" s="43">
        <v>27</v>
      </c>
      <c r="J65" s="43">
        <v>110</v>
      </c>
      <c r="K65" s="44">
        <v>508</v>
      </c>
      <c r="L65" s="43">
        <v>5.43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3.8</v>
      </c>
      <c r="H66" s="43">
        <v>0.4</v>
      </c>
      <c r="I66" s="43">
        <v>24.6</v>
      </c>
      <c r="J66" s="43">
        <v>124.5</v>
      </c>
      <c r="K66" s="51" t="s">
        <v>43</v>
      </c>
      <c r="L66" s="43">
        <v>4.33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69</v>
      </c>
      <c r="E68" s="42" t="s">
        <v>60</v>
      </c>
      <c r="F68" s="43">
        <v>6</v>
      </c>
      <c r="G68" s="43">
        <v>2.25</v>
      </c>
      <c r="H68" s="43">
        <v>2.94</v>
      </c>
      <c r="I68" s="43">
        <v>26.32</v>
      </c>
      <c r="J68" s="43">
        <v>125.1</v>
      </c>
      <c r="K68" s="44" t="s">
        <v>43</v>
      </c>
      <c r="L68" s="43">
        <v>2.08</v>
      </c>
    </row>
    <row r="69" spans="1:12" ht="15" x14ac:dyDescent="0.25">
      <c r="A69" s="23"/>
      <c r="B69" s="15"/>
      <c r="C69" s="11"/>
      <c r="D69" s="6" t="s">
        <v>26</v>
      </c>
      <c r="E69" s="42" t="s">
        <v>75</v>
      </c>
      <c r="F69" s="43">
        <v>60</v>
      </c>
      <c r="G69" s="43">
        <v>0.48</v>
      </c>
      <c r="H69" s="43">
        <v>0.06</v>
      </c>
      <c r="I69" s="43">
        <v>1.5</v>
      </c>
      <c r="J69" s="43">
        <v>8.4</v>
      </c>
      <c r="K69" s="44">
        <v>106</v>
      </c>
      <c r="L69" s="43">
        <v>11.4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546</v>
      </c>
      <c r="G70" s="19">
        <f t="shared" ref="G70" si="30">SUM(G63:G69)</f>
        <v>21.39</v>
      </c>
      <c r="H70" s="19">
        <f t="shared" ref="H70" si="31">SUM(H63:H69)</f>
        <v>20.96</v>
      </c>
      <c r="I70" s="19">
        <f t="shared" ref="I70" si="32">SUM(I63:I69)</f>
        <v>102.28</v>
      </c>
      <c r="J70" s="19">
        <f t="shared" ref="J70:L70" si="33">SUM(J63:J69)</f>
        <v>717.56999999999994</v>
      </c>
      <c r="K70" s="25"/>
      <c r="L70" s="19">
        <f t="shared" si="33"/>
        <v>104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546</v>
      </c>
      <c r="G81" s="32">
        <f t="shared" ref="G81" si="38">G70+G80</f>
        <v>21.39</v>
      </c>
      <c r="H81" s="32">
        <f t="shared" ref="H81" si="39">H70+H80</f>
        <v>20.96</v>
      </c>
      <c r="I81" s="32">
        <f t="shared" ref="I81" si="40">I70+I80</f>
        <v>102.28</v>
      </c>
      <c r="J81" s="32">
        <f t="shared" ref="J81:L81" si="41">J70+J80</f>
        <v>717.56999999999994</v>
      </c>
      <c r="K81" s="32"/>
      <c r="L81" s="32">
        <f t="shared" si="41"/>
        <v>104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110</v>
      </c>
      <c r="G82" s="40">
        <v>10.02</v>
      </c>
      <c r="H82" s="40">
        <v>13.75</v>
      </c>
      <c r="I82" s="40">
        <v>12.87</v>
      </c>
      <c r="J82" s="40">
        <v>257.39999999999998</v>
      </c>
      <c r="K82" s="41">
        <v>381</v>
      </c>
      <c r="L82" s="40">
        <v>88.06</v>
      </c>
    </row>
    <row r="83" spans="1:12" ht="15" x14ac:dyDescent="0.25">
      <c r="A83" s="23"/>
      <c r="B83" s="15"/>
      <c r="C83" s="11"/>
      <c r="D83" s="6" t="s">
        <v>21</v>
      </c>
      <c r="E83" s="42" t="s">
        <v>49</v>
      </c>
      <c r="F83" s="43">
        <v>150</v>
      </c>
      <c r="G83" s="43">
        <v>5.65</v>
      </c>
      <c r="H83" s="43">
        <v>0.67</v>
      </c>
      <c r="I83" s="43">
        <v>30.04</v>
      </c>
      <c r="J83" s="43">
        <v>129.9</v>
      </c>
      <c r="K83" s="44">
        <v>291</v>
      </c>
      <c r="L83" s="43">
        <v>5.16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0.7</v>
      </c>
      <c r="H84" s="43">
        <v>0.3</v>
      </c>
      <c r="I84" s="43">
        <v>22.8</v>
      </c>
      <c r="J84" s="43">
        <v>97</v>
      </c>
      <c r="K84" s="44">
        <v>519</v>
      </c>
      <c r="L84" s="43">
        <v>6.45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3.8</v>
      </c>
      <c r="H85" s="43">
        <v>0.4</v>
      </c>
      <c r="I85" s="43">
        <v>24.6</v>
      </c>
      <c r="J85" s="43">
        <v>124.5</v>
      </c>
      <c r="K85" s="51" t="s">
        <v>43</v>
      </c>
      <c r="L85" s="43">
        <v>4.33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69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20.170000000000002</v>
      </c>
      <c r="H89" s="19">
        <f t="shared" ref="H89" si="43">SUM(H82:H88)</f>
        <v>15.120000000000001</v>
      </c>
      <c r="I89" s="19">
        <f t="shared" ref="I89" si="44">SUM(I82:I88)</f>
        <v>90.31</v>
      </c>
      <c r="J89" s="19">
        <f t="shared" ref="J89:L89" si="45">SUM(J82:J88)</f>
        <v>608.79999999999995</v>
      </c>
      <c r="K89" s="25"/>
      <c r="L89" s="19">
        <f t="shared" si="45"/>
        <v>104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20.170000000000002</v>
      </c>
      <c r="H100" s="32">
        <f t="shared" ref="H100" si="51">H89+H99</f>
        <v>15.120000000000001</v>
      </c>
      <c r="I100" s="32">
        <f t="shared" ref="I100" si="52">I89+I99</f>
        <v>90.31</v>
      </c>
      <c r="J100" s="32">
        <f t="shared" ref="J100:L100" si="53">J89+J99</f>
        <v>608.79999999999995</v>
      </c>
      <c r="K100" s="32"/>
      <c r="L100" s="32">
        <f t="shared" si="53"/>
        <v>104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160</v>
      </c>
      <c r="G101" s="40">
        <v>6.8</v>
      </c>
      <c r="H101" s="40">
        <v>7</v>
      </c>
      <c r="I101" s="40">
        <v>13.2</v>
      </c>
      <c r="J101" s="40">
        <v>139.69999999999999</v>
      </c>
      <c r="K101" s="41">
        <v>314</v>
      </c>
      <c r="L101" s="40">
        <v>28.73</v>
      </c>
    </row>
    <row r="102" spans="1:12" ht="15" x14ac:dyDescent="0.25">
      <c r="A102" s="23"/>
      <c r="B102" s="15"/>
      <c r="C102" s="11"/>
      <c r="D102" s="6" t="s">
        <v>51</v>
      </c>
      <c r="E102" s="42" t="s">
        <v>78</v>
      </c>
      <c r="F102" s="43">
        <v>20</v>
      </c>
      <c r="G102" s="43">
        <v>0.64</v>
      </c>
      <c r="H102" s="43">
        <v>4.1399999999999997</v>
      </c>
      <c r="I102" s="43">
        <v>5.18</v>
      </c>
      <c r="J102" s="43">
        <v>59.94</v>
      </c>
      <c r="K102" s="44">
        <v>822</v>
      </c>
      <c r="L102" s="43">
        <v>12.79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</v>
      </c>
      <c r="H103" s="43">
        <v>0</v>
      </c>
      <c r="I103" s="43">
        <v>14.97</v>
      </c>
      <c r="J103" s="43">
        <v>61.38</v>
      </c>
      <c r="K103" s="44">
        <v>685</v>
      </c>
      <c r="L103" s="43">
        <v>2.29</v>
      </c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40</v>
      </c>
      <c r="G104" s="43">
        <v>3.8</v>
      </c>
      <c r="H104" s="43">
        <v>0.4</v>
      </c>
      <c r="I104" s="43">
        <v>24.6</v>
      </c>
      <c r="J104" s="43">
        <v>124.5</v>
      </c>
      <c r="K104" s="44" t="s">
        <v>43</v>
      </c>
      <c r="L104" s="43">
        <v>4.33</v>
      </c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223</v>
      </c>
      <c r="G105" s="43">
        <v>1.5</v>
      </c>
      <c r="H105" s="43">
        <v>0.5</v>
      </c>
      <c r="I105" s="43">
        <v>21</v>
      </c>
      <c r="J105" s="43">
        <v>96</v>
      </c>
      <c r="K105" s="44" t="s">
        <v>43</v>
      </c>
      <c r="L105" s="43">
        <v>55.86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643</v>
      </c>
      <c r="G108" s="19">
        <f t="shared" ref="G108:J108" si="54">SUM(G101:G107)</f>
        <v>12.739999999999998</v>
      </c>
      <c r="H108" s="19">
        <f t="shared" si="54"/>
        <v>12.040000000000001</v>
      </c>
      <c r="I108" s="19">
        <f t="shared" si="54"/>
        <v>78.95</v>
      </c>
      <c r="J108" s="19">
        <f t="shared" si="54"/>
        <v>481.52</v>
      </c>
      <c r="K108" s="25"/>
      <c r="L108" s="19">
        <f t="shared" ref="L108" si="55">SUM(L101:L107)</f>
        <v>104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643</v>
      </c>
      <c r="G119" s="32">
        <f t="shared" ref="G119" si="58">G108+G118</f>
        <v>12.739999999999998</v>
      </c>
      <c r="H119" s="32">
        <f t="shared" ref="H119" si="59">H108+H118</f>
        <v>12.040000000000001</v>
      </c>
      <c r="I119" s="32">
        <f t="shared" ref="I119" si="60">I108+I118</f>
        <v>78.95</v>
      </c>
      <c r="J119" s="32">
        <f t="shared" ref="J119:L119" si="61">J108+J118</f>
        <v>481.52</v>
      </c>
      <c r="K119" s="32"/>
      <c r="L119" s="32">
        <f t="shared" si="61"/>
        <v>104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90</v>
      </c>
      <c r="G120" s="40">
        <v>9.7200000000000006</v>
      </c>
      <c r="H120" s="40">
        <v>11.3</v>
      </c>
      <c r="I120" s="40">
        <v>5.52</v>
      </c>
      <c r="J120" s="40">
        <v>169.28</v>
      </c>
      <c r="K120" s="41">
        <v>398</v>
      </c>
      <c r="L120" s="40">
        <v>52.39</v>
      </c>
    </row>
    <row r="121" spans="1:12" ht="15" x14ac:dyDescent="0.25">
      <c r="A121" s="14"/>
      <c r="B121" s="15"/>
      <c r="C121" s="11"/>
      <c r="D121" s="6" t="s">
        <v>21</v>
      </c>
      <c r="E121" s="42" t="s">
        <v>49</v>
      </c>
      <c r="F121" s="43">
        <v>150</v>
      </c>
      <c r="G121" s="43">
        <v>5.65</v>
      </c>
      <c r="H121" s="43">
        <v>0.67</v>
      </c>
      <c r="I121" s="43">
        <v>30.04</v>
      </c>
      <c r="J121" s="43">
        <v>129.9</v>
      </c>
      <c r="K121" s="44">
        <v>291</v>
      </c>
      <c r="L121" s="43">
        <v>5.16</v>
      </c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0.9</v>
      </c>
      <c r="H122" s="43">
        <v>0.06</v>
      </c>
      <c r="I122" s="43">
        <v>33.76</v>
      </c>
      <c r="J122" s="43">
        <v>154.6</v>
      </c>
      <c r="K122" s="44" t="s">
        <v>43</v>
      </c>
      <c r="L122" s="43">
        <v>5.5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3.8</v>
      </c>
      <c r="H123" s="43">
        <v>0.4</v>
      </c>
      <c r="I123" s="43">
        <v>24.6</v>
      </c>
      <c r="J123" s="43">
        <v>124.5</v>
      </c>
      <c r="K123" s="51" t="s">
        <v>43</v>
      </c>
      <c r="L123" s="43">
        <v>4.33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58</v>
      </c>
      <c r="F125" s="43">
        <v>60</v>
      </c>
      <c r="G125" s="43">
        <v>0.48</v>
      </c>
      <c r="H125" s="43">
        <v>0.06</v>
      </c>
      <c r="I125" s="43">
        <v>1.02</v>
      </c>
      <c r="J125" s="43">
        <v>7.8</v>
      </c>
      <c r="K125" s="51" t="s">
        <v>43</v>
      </c>
      <c r="L125" s="43">
        <v>22.8</v>
      </c>
    </row>
    <row r="126" spans="1:12" ht="15" x14ac:dyDescent="0.25">
      <c r="A126" s="14"/>
      <c r="B126" s="15"/>
      <c r="C126" s="11"/>
      <c r="D126" s="6" t="s">
        <v>53</v>
      </c>
      <c r="E126" s="42" t="s">
        <v>60</v>
      </c>
      <c r="F126" s="43">
        <v>39</v>
      </c>
      <c r="G126" s="43">
        <v>2.25</v>
      </c>
      <c r="H126" s="43">
        <v>2.94</v>
      </c>
      <c r="I126" s="43">
        <v>26.32</v>
      </c>
      <c r="J126" s="43">
        <v>125.1</v>
      </c>
      <c r="K126" s="44" t="s">
        <v>43</v>
      </c>
      <c r="L126" s="43">
        <v>13.82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579</v>
      </c>
      <c r="G127" s="19">
        <f t="shared" ref="G127:J127" si="62">SUM(G120:G126)</f>
        <v>22.8</v>
      </c>
      <c r="H127" s="19">
        <f t="shared" si="62"/>
        <v>15.430000000000001</v>
      </c>
      <c r="I127" s="19">
        <f t="shared" si="62"/>
        <v>121.25999999999999</v>
      </c>
      <c r="J127" s="19">
        <f t="shared" si="62"/>
        <v>711.18</v>
      </c>
      <c r="K127" s="25"/>
      <c r="L127" s="19">
        <f t="shared" ref="L127" si="63">SUM(L120:L126)</f>
        <v>104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579</v>
      </c>
      <c r="G138" s="32">
        <f t="shared" ref="G138" si="66">G127+G137</f>
        <v>22.8</v>
      </c>
      <c r="H138" s="32">
        <f t="shared" ref="H138" si="67">H127+H137</f>
        <v>15.430000000000001</v>
      </c>
      <c r="I138" s="32">
        <f t="shared" ref="I138" si="68">I127+I137</f>
        <v>121.25999999999999</v>
      </c>
      <c r="J138" s="32">
        <f t="shared" ref="J138:L138" si="69">J127+J137</f>
        <v>711.18</v>
      </c>
      <c r="K138" s="32"/>
      <c r="L138" s="32">
        <f t="shared" si="69"/>
        <v>104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120</v>
      </c>
      <c r="G139" s="40">
        <v>13.48</v>
      </c>
      <c r="H139" s="40">
        <v>2.21</v>
      </c>
      <c r="I139" s="40">
        <v>1.1000000000000001</v>
      </c>
      <c r="J139" s="40">
        <v>78.75</v>
      </c>
      <c r="K139" s="41">
        <v>338</v>
      </c>
      <c r="L139" s="40">
        <v>62.02</v>
      </c>
    </row>
    <row r="140" spans="1:12" ht="15" x14ac:dyDescent="0.25">
      <c r="A140" s="23"/>
      <c r="B140" s="15"/>
      <c r="C140" s="11"/>
      <c r="D140" s="6" t="s">
        <v>21</v>
      </c>
      <c r="E140" s="42" t="s">
        <v>61</v>
      </c>
      <c r="F140" s="43">
        <v>150</v>
      </c>
      <c r="G140" s="43">
        <v>6.92</v>
      </c>
      <c r="H140" s="43">
        <v>7.33</v>
      </c>
      <c r="I140" s="43">
        <v>75.959999999999994</v>
      </c>
      <c r="J140" s="43">
        <v>396</v>
      </c>
      <c r="K140" s="44">
        <v>512</v>
      </c>
      <c r="L140" s="43">
        <v>8.1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0.3</v>
      </c>
      <c r="H141" s="43">
        <v>0</v>
      </c>
      <c r="I141" s="43">
        <v>15.2</v>
      </c>
      <c r="J141" s="43">
        <v>60</v>
      </c>
      <c r="K141" s="44">
        <v>686</v>
      </c>
      <c r="L141" s="43">
        <v>4.17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3.8</v>
      </c>
      <c r="H142" s="43">
        <v>0.4</v>
      </c>
      <c r="I142" s="43">
        <v>24.6</v>
      </c>
      <c r="J142" s="43">
        <v>124.5</v>
      </c>
      <c r="K142" s="51" t="s">
        <v>43</v>
      </c>
      <c r="L142" s="43">
        <v>4.33</v>
      </c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>
        <v>96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43</v>
      </c>
      <c r="L143" s="43">
        <v>21.19</v>
      </c>
    </row>
    <row r="144" spans="1:12" ht="15" x14ac:dyDescent="0.25">
      <c r="A144" s="23"/>
      <c r="B144" s="15"/>
      <c r="C144" s="11"/>
      <c r="D144" s="6" t="s">
        <v>26</v>
      </c>
      <c r="E144" s="42" t="s">
        <v>70</v>
      </c>
      <c r="F144" s="43">
        <v>60</v>
      </c>
      <c r="G144" s="43">
        <v>2.1</v>
      </c>
      <c r="H144" s="43">
        <v>1.3</v>
      </c>
      <c r="I144" s="43">
        <v>10.5</v>
      </c>
      <c r="J144" s="43">
        <v>78.599999999999994</v>
      </c>
      <c r="K144" s="44">
        <v>59</v>
      </c>
      <c r="L144" s="43">
        <v>4.1900000000000004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27</v>
      </c>
      <c r="H146" s="19">
        <f t="shared" si="70"/>
        <v>11.64</v>
      </c>
      <c r="I146" s="19">
        <f t="shared" si="70"/>
        <v>137.15999999999997</v>
      </c>
      <c r="J146" s="19">
        <f t="shared" si="70"/>
        <v>784.85</v>
      </c>
      <c r="K146" s="25"/>
      <c r="L146" s="19">
        <f t="shared" ref="L146" si="71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 t="shared" ref="G157" si="74">G146+G156</f>
        <v>27</v>
      </c>
      <c r="H157" s="32">
        <f t="shared" ref="H157" si="75">H146+H156</f>
        <v>11.64</v>
      </c>
      <c r="I157" s="32">
        <f t="shared" ref="I157" si="76">I146+I156</f>
        <v>137.15999999999997</v>
      </c>
      <c r="J157" s="32">
        <f t="shared" ref="J157:L157" si="77">J146+J156</f>
        <v>784.85</v>
      </c>
      <c r="K157" s="32"/>
      <c r="L157" s="32">
        <f t="shared" si="77"/>
        <v>104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250</v>
      </c>
      <c r="G158" s="40">
        <v>18.399999999999999</v>
      </c>
      <c r="H158" s="40">
        <v>20.74</v>
      </c>
      <c r="I158" s="40">
        <v>21.6</v>
      </c>
      <c r="J158" s="40">
        <v>300.66000000000003</v>
      </c>
      <c r="K158" s="41">
        <v>365</v>
      </c>
      <c r="L158" s="40">
        <v>64.510000000000005</v>
      </c>
    </row>
    <row r="159" spans="1:12" ht="15" x14ac:dyDescent="0.25">
      <c r="A159" s="23"/>
      <c r="B159" s="15"/>
      <c r="C159" s="11"/>
      <c r="D159" s="54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0.7</v>
      </c>
      <c r="H160" s="43">
        <v>0.3</v>
      </c>
      <c r="I160" s="43">
        <v>22.8</v>
      </c>
      <c r="J160" s="43">
        <v>97</v>
      </c>
      <c r="K160" s="44">
        <v>519</v>
      </c>
      <c r="L160" s="43">
        <v>6.45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3.8</v>
      </c>
      <c r="H161" s="43">
        <v>0.4</v>
      </c>
      <c r="I161" s="43">
        <v>24.6</v>
      </c>
      <c r="J161" s="43">
        <v>124.5</v>
      </c>
      <c r="K161" s="51" t="s">
        <v>43</v>
      </c>
      <c r="L161" s="43">
        <v>4.33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48</v>
      </c>
      <c r="F163" s="43">
        <v>60</v>
      </c>
      <c r="G163" s="43">
        <v>0.66</v>
      </c>
      <c r="H163" s="43">
        <v>0.12</v>
      </c>
      <c r="I163" s="43">
        <v>2.2799999999999998</v>
      </c>
      <c r="J163" s="43">
        <v>14.4</v>
      </c>
      <c r="K163" s="44">
        <v>106</v>
      </c>
      <c r="L163" s="43">
        <v>17.760000000000002</v>
      </c>
    </row>
    <row r="164" spans="1:12" ht="15" x14ac:dyDescent="0.25">
      <c r="A164" s="23"/>
      <c r="B164" s="15"/>
      <c r="C164" s="11"/>
      <c r="D164" s="6" t="s">
        <v>53</v>
      </c>
      <c r="E164" s="42" t="s">
        <v>54</v>
      </c>
      <c r="F164" s="43">
        <v>25</v>
      </c>
      <c r="G164" s="43">
        <v>7.5</v>
      </c>
      <c r="H164" s="43">
        <v>26</v>
      </c>
      <c r="I164" s="43">
        <v>62</v>
      </c>
      <c r="J164" s="43">
        <v>510</v>
      </c>
      <c r="K164" s="44" t="s">
        <v>43</v>
      </c>
      <c r="L164" s="43">
        <v>10.95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31.06</v>
      </c>
      <c r="H165" s="19">
        <f t="shared" si="78"/>
        <v>47.56</v>
      </c>
      <c r="I165" s="19">
        <f t="shared" si="78"/>
        <v>133.28</v>
      </c>
      <c r="J165" s="19">
        <f t="shared" si="78"/>
        <v>1046.56</v>
      </c>
      <c r="K165" s="25"/>
      <c r="L165" s="19">
        <f t="shared" ref="L165" si="79">SUM(L158:L164)</f>
        <v>104.00000000000001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575</v>
      </c>
      <c r="G176" s="32">
        <f t="shared" ref="G176" si="82">G165+G175</f>
        <v>31.06</v>
      </c>
      <c r="H176" s="32">
        <f t="shared" ref="H176" si="83">H165+H175</f>
        <v>47.56</v>
      </c>
      <c r="I176" s="32">
        <f t="shared" ref="I176" si="84">I165+I175</f>
        <v>133.28</v>
      </c>
      <c r="J176" s="32">
        <f t="shared" ref="J176:L176" si="85">J165+J175</f>
        <v>1046.56</v>
      </c>
      <c r="K176" s="32"/>
      <c r="L176" s="32">
        <f t="shared" si="85"/>
        <v>104.00000000000001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250</v>
      </c>
      <c r="G177" s="40">
        <v>14.29</v>
      </c>
      <c r="H177" s="40">
        <v>14.14</v>
      </c>
      <c r="I177" s="40">
        <v>40.1</v>
      </c>
      <c r="J177" s="40">
        <v>365.9</v>
      </c>
      <c r="K177" s="41">
        <v>406</v>
      </c>
      <c r="L177" s="40">
        <v>40.340000000000003</v>
      </c>
    </row>
    <row r="178" spans="1:12" ht="15" x14ac:dyDescent="0.25">
      <c r="A178" s="23"/>
      <c r="B178" s="15"/>
      <c r="C178" s="11"/>
      <c r="D178" s="54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0.5</v>
      </c>
      <c r="H179" s="43">
        <v>0</v>
      </c>
      <c r="I179" s="43">
        <v>27</v>
      </c>
      <c r="J179" s="43">
        <v>110</v>
      </c>
      <c r="K179" s="44">
        <v>508</v>
      </c>
      <c r="L179" s="43">
        <v>5.43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3.8</v>
      </c>
      <c r="H180" s="43">
        <v>0.4</v>
      </c>
      <c r="I180" s="43">
        <v>24.6</v>
      </c>
      <c r="J180" s="43">
        <v>124.5</v>
      </c>
      <c r="K180" s="51" t="s">
        <v>43</v>
      </c>
      <c r="L180" s="43">
        <v>4.33</v>
      </c>
    </row>
    <row r="181" spans="1:12" ht="15" x14ac:dyDescent="0.25">
      <c r="A181" s="23"/>
      <c r="B181" s="15"/>
      <c r="C181" s="11"/>
      <c r="D181" s="7" t="s">
        <v>24</v>
      </c>
      <c r="E181" s="42" t="s">
        <v>73</v>
      </c>
      <c r="F181" s="43">
        <v>103</v>
      </c>
      <c r="G181" s="43">
        <v>0.9</v>
      </c>
      <c r="H181" s="43">
        <v>0.2</v>
      </c>
      <c r="I181" s="43">
        <v>8.1</v>
      </c>
      <c r="J181" s="43">
        <v>10</v>
      </c>
      <c r="K181" s="44" t="s">
        <v>43</v>
      </c>
      <c r="L181" s="43">
        <v>33.57</v>
      </c>
    </row>
    <row r="182" spans="1:12" ht="15" x14ac:dyDescent="0.25">
      <c r="A182" s="23"/>
      <c r="B182" s="15"/>
      <c r="C182" s="11"/>
      <c r="D182" s="6" t="s">
        <v>26</v>
      </c>
      <c r="E182" s="42" t="s">
        <v>79</v>
      </c>
      <c r="F182" s="43">
        <v>60</v>
      </c>
      <c r="G182" s="43">
        <v>2</v>
      </c>
      <c r="H182" s="43">
        <v>1.7</v>
      </c>
      <c r="I182" s="43">
        <v>4.7</v>
      </c>
      <c r="J182" s="43">
        <v>43.3</v>
      </c>
      <c r="K182" s="44">
        <v>17</v>
      </c>
      <c r="L182" s="43">
        <v>20.329999999999998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653</v>
      </c>
      <c r="G184" s="19">
        <f t="shared" ref="G184:J184" si="86">SUM(G177:G183)</f>
        <v>21.49</v>
      </c>
      <c r="H184" s="19">
        <f t="shared" si="86"/>
        <v>16.440000000000001</v>
      </c>
      <c r="I184" s="19">
        <f t="shared" si="86"/>
        <v>104.49999999999999</v>
      </c>
      <c r="J184" s="19">
        <f t="shared" si="86"/>
        <v>653.69999999999993</v>
      </c>
      <c r="K184" s="25"/>
      <c r="L184" s="19">
        <f t="shared" ref="L184" si="87">SUM(L177:L183)</f>
        <v>104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653</v>
      </c>
      <c r="G195" s="32">
        <f t="shared" ref="G195" si="90">G184+G194</f>
        <v>21.49</v>
      </c>
      <c r="H195" s="32">
        <f t="shared" ref="H195" si="91">H184+H194</f>
        <v>16.440000000000001</v>
      </c>
      <c r="I195" s="32">
        <f t="shared" ref="I195" si="92">I184+I194</f>
        <v>104.49999999999999</v>
      </c>
      <c r="J195" s="32">
        <f t="shared" ref="J195:L195" si="93">J184+J194</f>
        <v>653.69999999999993</v>
      </c>
      <c r="K195" s="32"/>
      <c r="L195" s="32">
        <f t="shared" si="93"/>
        <v>104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585.70000000000005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21.295000000000002</v>
      </c>
      <c r="H196" s="34">
        <f t="shared" si="94"/>
        <v>21.061</v>
      </c>
      <c r="I196" s="34">
        <f t="shared" si="94"/>
        <v>105.43299999999999</v>
      </c>
      <c r="J196" s="34">
        <f t="shared" si="94"/>
        <v>687.64199999999994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  <rowBreaks count="3" manualBreakCount="3">
    <brk id="43" max="16383" man="1"/>
    <brk id="81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2023-12-29T00:54:38Z</cp:lastPrinted>
  <dcterms:created xsi:type="dcterms:W3CDTF">2022-05-16T14:23:56Z</dcterms:created>
  <dcterms:modified xsi:type="dcterms:W3CDTF">2024-12-11T06:27:35Z</dcterms:modified>
</cp:coreProperties>
</file>